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13_ncr:1_{73516D97-5FD2-474B-9226-FBCADD8187B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<sst xmlns="http://schemas.openxmlformats.org/spreadsheetml/2006/main" count="4134" uniqueCount="963">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</sst>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282</v>
      </c>
      <c r="B10" s="202"/>
      <c r="C10" s="145" t="str">
        <f>VLOOKUP(A10,Listado!1:1048576,6,0)</f>
        <v>GERENCIA SERVICIOS TÉCNICOS</v>
      </c>
      <c r="D10" s="145"/>
      <c r="E10" s="145"/>
      <c r="F10" s="145"/>
      <c r="G10" s="145" t="str">
        <f>VLOOKUP(A10,Listado!1:1048576,7,0)</f>
        <v>Técnico/a 3</v>
      </c>
      <c r="H10" s="145"/>
      <c r="I10" s="195" t="str">
        <f>VLOOKUP(A10,Listado!1:1048576,2,0)</f>
        <v>Topógrafo Vía</v>
      </c>
      <c r="J10" s="196"/>
      <c r="K10" s="145" t="str">
        <f>VLOOKUP(A10,Listado!1:1048576,11,0)</f>
        <v>Lugo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Manejo de Programas de Trazado Ispol y Clip
Manejo de Autocad 2D y 3D
Experiencia mínima de 10 años en obra civil 
Manejo de nivel digital /GPS y Estaciones totales de diferentes marcas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CFhiuhaVryPq2v2z5qcTp1GYUbq5qrP+MohU2H2GupaCFYcSXxbJfT+gBkllXR4X+xTCVTsudhjyGtKZdHelQ==" saltValue="28ChxQqABaYNmbnbd3vJz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2022-11-02T09:53:16Z</dcterms:modified>
</cp:coreProperties>
</file>